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40" windowWidth="28515" windowHeight="1105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7" i="1"/>
  <c r="P7" i="1"/>
  <c r="R7" i="1" s="1"/>
  <c r="Q13" i="1"/>
  <c r="P13" i="1"/>
  <c r="R13" i="1" s="1"/>
  <c r="Q19" i="1"/>
  <c r="P19" i="1"/>
  <c r="Q21" i="1"/>
  <c r="P21" i="1"/>
  <c r="R21" i="1" s="1"/>
  <c r="Q25" i="1"/>
  <c r="P25" i="1"/>
  <c r="R25" i="1" s="1"/>
  <c r="P49" i="1"/>
  <c r="Q49" i="1"/>
  <c r="R19" i="1"/>
  <c r="P31" i="1"/>
  <c r="R31" i="1" s="1"/>
  <c r="Q31" i="1"/>
  <c r="P37" i="1"/>
  <c r="R37" i="1" s="1"/>
  <c r="Q37" i="1"/>
  <c r="P43" i="1"/>
  <c r="Q43" i="1"/>
  <c r="R43" i="1" l="1"/>
  <c r="R49" i="1"/>
</calcChain>
</file>

<file path=xl/sharedStrings.xml><?xml version="1.0" encoding="utf-8"?>
<sst xmlns="http://schemas.openxmlformats.org/spreadsheetml/2006/main" count="555" uniqueCount="27">
  <si>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</si>
  <si>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</si>
  <si>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</si>
  <si>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</si>
  <si>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</si>
  <si>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</si>
  <si>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</si>
  <si>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</si>
  <si>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</si>
  <si>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</si>
  <si>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</si>
  <si>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</si>
  <si>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</si>
  <si>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</si>
  <si>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</si>
  <si>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</si>
  <si>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</si>
  <si>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Madison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</si>
  <si>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</si>
  <si>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</si>
  <si>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</si>
  <si>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</si>
  <si>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</si>
  <si>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Madison County is located within the Suwannee River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</si>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</sst>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1.140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0.7</v>
      </c>
      <c r="C7" s="19">
        <v>0</v>
      </c>
      <c r="D7" s="19">
        <v>0</v>
      </c>
      <c r="E7" s="19">
        <v>0</v>
      </c>
      <c r="F7" s="19">
        <v>0.4</v>
      </c>
      <c r="G7" s="19">
        <v>0</v>
      </c>
      <c r="H7" s="19">
        <v>0</v>
      </c>
      <c r="I7" s="19">
        <v>0</v>
      </c>
      <c r="J7" s="19">
        <v>0.16</v>
      </c>
      <c r="K7" s="19">
        <v>0.52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1.26</v>
      </c>
      <c r="Q7" s="19">
        <f>SUM(C7+G7+I7+K7+O7)</f>
        <v>0.52</v>
      </c>
      <c r="R7" s="20">
        <f>SUM(P7:Q7)</f>
        <v>1.78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0.6</v>
      </c>
      <c r="C13" s="17">
        <v>0</v>
      </c>
      <c r="D13" s="17">
        <v>0</v>
      </c>
      <c r="E13" s="17">
        <v>0</v>
      </c>
      <c r="F13" s="17">
        <v>0.85</v>
      </c>
      <c r="G13" s="17">
        <v>0</v>
      </c>
      <c r="H13" s="17">
        <v>0</v>
      </c>
      <c r="I13" s="17">
        <v>0</v>
      </c>
      <c r="J13" s="17">
        <v>1.6</v>
      </c>
      <c r="K13" s="17">
        <v>0.1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3.05</v>
      </c>
      <c r="Q13" s="17">
        <f>SUM(C13+G13+I13+K13+O13)</f>
        <v>0.1</v>
      </c>
      <c r="R13" s="25">
        <f>SUM(P13:Q13)</f>
        <v>3.15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1.0900000000000001</v>
      </c>
      <c r="C19" s="17">
        <v>0</v>
      </c>
      <c r="D19" s="17">
        <v>0</v>
      </c>
      <c r="E19" s="17">
        <v>0</v>
      </c>
      <c r="F19" s="17">
        <v>0.75</v>
      </c>
      <c r="G19" s="17">
        <v>0</v>
      </c>
      <c r="H19" s="17">
        <v>0.03</v>
      </c>
      <c r="I19" s="17">
        <v>0</v>
      </c>
      <c r="J19" s="17">
        <v>1.93</v>
      </c>
      <c r="K19" s="17">
        <v>0.21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3.8</v>
      </c>
      <c r="Q19" s="17">
        <f>SUM(C19+G19+I19+K19+O19)</f>
        <v>0.21</v>
      </c>
      <c r="R19" s="25">
        <f>SUM(P19:Q19)</f>
        <v>4.01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1.0900000000000001</v>
      </c>
      <c r="C21" s="17">
        <v>0</v>
      </c>
      <c r="D21" s="17">
        <v>0</v>
      </c>
      <c r="E21" s="17">
        <v>0</v>
      </c>
      <c r="F21" s="17">
        <v>0.83</v>
      </c>
      <c r="G21" s="17">
        <v>0</v>
      </c>
      <c r="H21" s="17">
        <v>0.03</v>
      </c>
      <c r="I21" s="17">
        <v>0</v>
      </c>
      <c r="J21" s="17">
        <v>3.38</v>
      </c>
      <c r="K21" s="17">
        <v>0.4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5.33</v>
      </c>
      <c r="Q21" s="17">
        <f>SUM(C21+G21+I21+K21+O21)</f>
        <v>0.4</v>
      </c>
      <c r="R21" s="25">
        <f>SUM(P21:Q21)</f>
        <v>5.73</v>
      </c>
    </row>
    <row r="22" spans="1:18" ht="15" customHeight="1" x14ac:dyDescent="0.25">
      <c r="A22" s="44">
        <v>1978</v>
      </c>
      <c r="B22" s="17">
        <v>1.07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0.96</v>
      </c>
      <c r="C25" s="17">
        <v>0</v>
      </c>
      <c r="D25" s="17">
        <v>0</v>
      </c>
      <c r="E25" s="17">
        <v>0</v>
      </c>
      <c r="F25" s="17">
        <v>0.93</v>
      </c>
      <c r="G25" s="17">
        <v>0</v>
      </c>
      <c r="H25" s="17">
        <v>0.04</v>
      </c>
      <c r="I25" s="17">
        <v>0</v>
      </c>
      <c r="J25" s="17">
        <v>1.45</v>
      </c>
      <c r="K25" s="17">
        <v>1.06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3.38</v>
      </c>
      <c r="Q25" s="17">
        <f>SUM(C25+G25+I25+K25+O25)</f>
        <v>1.06</v>
      </c>
      <c r="R25" s="25">
        <f>SUM(P25:Q25)</f>
        <v>4.4400000000000004</v>
      </c>
    </row>
    <row r="26" spans="1:18" ht="15" customHeight="1" x14ac:dyDescent="0.25">
      <c r="A26" s="44">
        <v>1981</v>
      </c>
      <c r="B26" s="21">
        <v>0.99</v>
      </c>
      <c r="C26" s="21">
        <v>0</v>
      </c>
      <c r="D26" s="21">
        <v>0</v>
      </c>
      <c r="E26" s="21">
        <v>0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1.18</v>
      </c>
      <c r="C31" s="17">
        <v>0</v>
      </c>
      <c r="D31" s="17">
        <v>0</v>
      </c>
      <c r="E31" s="17">
        <v>0</v>
      </c>
      <c r="F31" s="17">
        <v>1.9</v>
      </c>
      <c r="G31" s="17">
        <v>0</v>
      </c>
      <c r="H31" s="17">
        <v>0.46</v>
      </c>
      <c r="I31" s="17">
        <v>0</v>
      </c>
      <c r="J31" s="17">
        <v>2.46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4">
        <f>SUM(B31+F31+H31+J31+L31+N31)</f>
        <v>6</v>
      </c>
      <c r="Q31" s="17">
        <f>SUM(C31+G31+I31+K31+M31+O31)</f>
        <v>0</v>
      </c>
      <c r="R31" s="25">
        <f>SUM(P31:Q31)</f>
        <v>6</v>
      </c>
    </row>
    <row r="32" spans="1:18" ht="15" customHeight="1" x14ac:dyDescent="0.25">
      <c r="A32" s="44">
        <v>1986</v>
      </c>
      <c r="B32" s="17">
        <v>1.32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1.36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1.42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1.39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1.43</v>
      </c>
      <c r="C37" s="17">
        <v>0</v>
      </c>
      <c r="D37" s="17">
        <v>0</v>
      </c>
      <c r="E37" s="17">
        <v>0</v>
      </c>
      <c r="F37" s="17">
        <v>2.56</v>
      </c>
      <c r="G37" s="17">
        <v>0</v>
      </c>
      <c r="H37" s="17">
        <v>0.23</v>
      </c>
      <c r="I37" s="17">
        <v>0</v>
      </c>
      <c r="J37" s="17">
        <v>2.97</v>
      </c>
      <c r="K37" s="17">
        <v>0.27</v>
      </c>
      <c r="L37" s="17">
        <v>0</v>
      </c>
      <c r="M37" s="17">
        <v>0</v>
      </c>
      <c r="N37" s="17">
        <v>0</v>
      </c>
      <c r="O37" s="17">
        <v>0</v>
      </c>
      <c r="P37" s="24">
        <f>SUM(B37+F37+H37+J37+L37+N37)</f>
        <v>7.19</v>
      </c>
      <c r="Q37" s="17">
        <f>SUM(C37+G37+I37+K37+M37+O37)</f>
        <v>0.27</v>
      </c>
      <c r="R37" s="25">
        <f>SUM(P37:Q37)</f>
        <v>7.46</v>
      </c>
    </row>
    <row r="38" spans="1:18" ht="15" customHeight="1" x14ac:dyDescent="0.25">
      <c r="A38" s="44">
        <v>1991</v>
      </c>
      <c r="B38" s="17">
        <v>1.37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1.87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1.55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1.54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1.58</v>
      </c>
      <c r="C43" s="17">
        <v>0</v>
      </c>
      <c r="D43" s="17">
        <v>0</v>
      </c>
      <c r="E43" s="17">
        <v>0</v>
      </c>
      <c r="F43" s="17">
        <v>1.54</v>
      </c>
      <c r="G43" s="17">
        <v>0</v>
      </c>
      <c r="H43" s="17">
        <v>0.11</v>
      </c>
      <c r="I43" s="17">
        <v>0</v>
      </c>
      <c r="J43" s="17">
        <v>5.44</v>
      </c>
      <c r="K43" s="17">
        <v>0.55000000000000004</v>
      </c>
      <c r="L43" s="17">
        <v>0.11</v>
      </c>
      <c r="M43" s="17">
        <v>0</v>
      </c>
      <c r="N43" s="17">
        <v>0</v>
      </c>
      <c r="O43" s="17">
        <v>0</v>
      </c>
      <c r="P43" s="24">
        <f>SUM(B43+F43+H43+J43+L43+N43)</f>
        <v>8.7799999999999994</v>
      </c>
      <c r="Q43" s="17">
        <f>SUM(C43+G43+I43+K43+M43+O43)</f>
        <v>0.55000000000000004</v>
      </c>
      <c r="R43" s="25">
        <f>SUM(P43:Q43)</f>
        <v>9.33</v>
      </c>
    </row>
    <row r="44" spans="1:18" ht="15" customHeight="1" x14ac:dyDescent="0.25">
      <c r="A44" s="44">
        <v>1996</v>
      </c>
      <c r="B44" s="17">
        <v>1.56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1.53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1.61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1.54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1.65</v>
      </c>
      <c r="C49" s="21">
        <v>0</v>
      </c>
      <c r="D49" s="21">
        <v>0</v>
      </c>
      <c r="E49" s="21">
        <v>0</v>
      </c>
      <c r="F49" s="21">
        <v>1.23</v>
      </c>
      <c r="G49" s="21">
        <v>0</v>
      </c>
      <c r="H49" s="21">
        <v>0.15</v>
      </c>
      <c r="I49" s="21">
        <v>0</v>
      </c>
      <c r="J49" s="21">
        <v>5.83</v>
      </c>
      <c r="K49" s="21">
        <v>0.11</v>
      </c>
      <c r="L49" s="21">
        <v>0.2</v>
      </c>
      <c r="M49" s="21">
        <v>0.06</v>
      </c>
      <c r="N49" s="21">
        <v>0</v>
      </c>
      <c r="O49" s="21">
        <v>0</v>
      </c>
      <c r="P49" s="27">
        <f>SUM(B49+F49+H49+J49+L49+N49)</f>
        <v>9.06</v>
      </c>
      <c r="Q49" s="28">
        <f>SUM(C49+G49+I49+K49+M49+O49)</f>
        <v>0.17</v>
      </c>
      <c r="R49" s="29">
        <f>SUM(P49:Q49)</f>
        <v>9.23</v>
      </c>
    </row>
    <row r="50" spans="1:18" ht="15" customHeight="1" x14ac:dyDescent="0.25">
      <c r="A50" s="44">
        <v>2001</v>
      </c>
      <c r="B50" s="17">
        <v>1.64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1.54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1.53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1.47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1.44</v>
      </c>
      <c r="C55" s="21">
        <v>0</v>
      </c>
      <c r="D55" s="21">
        <v>0</v>
      </c>
      <c r="E55" s="21">
        <v>0</v>
      </c>
      <c r="F55" s="21">
        <v>1.1399999999999999</v>
      </c>
      <c r="G55" s="21">
        <v>0</v>
      </c>
      <c r="H55" s="21">
        <v>7.0000000000000007E-2</v>
      </c>
      <c r="I55" s="21">
        <v>0</v>
      </c>
      <c r="J55" s="21">
        <v>11.08</v>
      </c>
      <c r="K55" s="21">
        <v>0.26</v>
      </c>
      <c r="L55" s="21">
        <v>0.23</v>
      </c>
      <c r="M55" s="21">
        <v>7.0000000000000007E-2</v>
      </c>
      <c r="N55" s="21">
        <v>0</v>
      </c>
      <c r="O55" s="21">
        <v>0</v>
      </c>
      <c r="P55" s="27">
        <f>SUM(B55+F55+H55+J55+L55+N55)</f>
        <v>13.96</v>
      </c>
      <c r="Q55" s="28">
        <f>SUM(C55+G55+I55+K55+M55+O55)</f>
        <v>0.33</v>
      </c>
      <c r="R55" s="29">
        <f>SUM(P55:Q55)</f>
        <v>14.29</v>
      </c>
    </row>
    <row r="56" spans="1:18" ht="15" x14ac:dyDescent="0.25">
      <c r="A56" s="44">
        <v>2006</v>
      </c>
      <c r="B56" s="54">
        <v>1.29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1.2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1.1599999999999999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1.1399999999999999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1.39</v>
      </c>
      <c r="C61" s="37">
        <v>0</v>
      </c>
      <c r="D61" s="37">
        <v>0</v>
      </c>
      <c r="E61" s="37">
        <v>0</v>
      </c>
      <c r="F61" s="48">
        <v>1</v>
      </c>
      <c r="G61" s="48">
        <v>0</v>
      </c>
      <c r="H61" s="48">
        <v>0.56000000000000005</v>
      </c>
      <c r="I61" s="48">
        <v>0</v>
      </c>
      <c r="J61" s="48">
        <v>10.81</v>
      </c>
      <c r="K61" s="48">
        <v>7.0000000000000007E-2</v>
      </c>
      <c r="L61" s="48">
        <v>0.17</v>
      </c>
      <c r="M61" s="48">
        <v>0.06</v>
      </c>
      <c r="N61" s="48">
        <v>0</v>
      </c>
      <c r="O61" s="48">
        <v>0</v>
      </c>
      <c r="P61" s="36">
        <v>13.93</v>
      </c>
      <c r="Q61" s="37">
        <v>0.13</v>
      </c>
      <c r="R61" s="38">
        <v>14.06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2014-09-30T13:14:31Z</cp:lastPrinted>
  <dcterms:created xsi:type="dcterms:W3CDTF">1996-02-28T21:05:17Z</dcterms:created>
  <dcterms:modified xsi:type="dcterms:W3CDTF">2014-09-30T13:14:33Z</dcterms:modified>
</cp:coreProperties>
</file>